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48" i="1"/>
  <c r="C18"/>
  <c r="B34" l="1"/>
  <c r="B43"/>
  <c r="B40"/>
  <c r="B38"/>
  <c r="B30"/>
  <c r="B21"/>
  <c r="B20" l="1"/>
</calcChain>
</file>

<file path=xl/sharedStrings.xml><?xml version="1.0" encoding="utf-8"?>
<sst xmlns="http://schemas.openxmlformats.org/spreadsheetml/2006/main" count="55" uniqueCount="33">
  <si>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</si>
  <si>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</si>
  <si>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</si>
  <si>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</si>
  <si>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</si>
  <si>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</si>
  <si>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</si>
  <si>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</si>
  <si>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23.03.2022.</t>
  </si>
  <si>
    <t>24.03.2022.</t>
  </si>
  <si>
    <t>IZVOD  BR. 55</t>
  </si>
  <si>
    <t>DIREKTNA PLAĆANJA RFZO - LEKOVI 071</t>
  </si>
  <si>
    <t>VEGA</t>
  </si>
  <si>
    <t>Farmalogist</t>
  </si>
  <si>
    <t>Phoenix pharma doo</t>
  </si>
  <si>
    <t>INPHARM CO DOO</t>
  </si>
  <si>
    <t>Amicus SRB d.o.o.</t>
  </si>
  <si>
    <t>Sopharma Trading</t>
  </si>
  <si>
    <t>ADOC D.O.O. Beograd</t>
  </si>
  <si>
    <t>BEOHEM-3 d.o.o.</t>
  </si>
  <si>
    <t>DIREKTNA PLAĆANJA RFZO - CITOSTATICI 073</t>
  </si>
  <si>
    <t>ZOREX PHARMA DOO</t>
  </si>
  <si>
    <t>Makler d.o.o.</t>
  </si>
  <si>
    <t>Trafix doo</t>
  </si>
  <si>
    <t>DIREKTNA PLAĆANJA RFZO - UGRADNI MATERIJAL U ORTOPEDIJI 077</t>
  </si>
  <si>
    <t>DIREKTNA PLAĆANJA RFZO - IMPLATANTI U ORTOPEDIJI 078</t>
  </si>
  <si>
    <t>OPTICUS d.o.o.</t>
  </si>
  <si>
    <t>DIREKTNA PLAĆANJA RFZO - OSTALI UGRADNI MATERIJAL 084</t>
  </si>
  <si>
    <t>Yunycom d.o.o.</t>
  </si>
  <si>
    <t>EURODIJAGNOSTIKA DOO</t>
  </si>
  <si>
    <t>TEAMEDICAL doo</t>
  </si>
  <si>
    <t>DIREKTNA PLAĆANJA RFZO - SANITETSKI 085</t>
  </si>
  <si>
    <t>RFZO - DOPUNA BOLOVANJA - 07A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</si>
</sst>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7" fillId="0" borderId="14" xfId="0" applyFont="1" applyBorder="1" applyAlignment="1"/>
    <xf numFmtId="4" fontId="37" fillId="0" borderId="15" xfId="0" applyNumberFormat="1" applyFont="1" applyBorder="1" applyAlignment="1">
      <alignment horizontal="right"/>
    </xf>
    <xf numFmtId="0" fontId="36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733574.84</v>
      </c>
    </row>
    <row r="8" spans="1:3">
      <c r="A8" s="7" t="s">
        <v>2</v>
      </c>
      <c r="B8" s="7" t="s">
        <v>8</v>
      </c>
      <c r="C8" s="13">
        <v>711872.25</v>
      </c>
    </row>
    <row r="9" spans="1:3">
      <c r="A9" s="7" t="s">
        <v>7</v>
      </c>
      <c r="B9" s="7" t="s">
        <v>9</v>
      </c>
      <c r="C9" s="8">
        <v>11900</v>
      </c>
    </row>
    <row r="10" spans="1:3">
      <c r="A10" s="7" t="s">
        <v>32</v>
      </c>
      <c r="B10" s="7" t="s">
        <v>9</v>
      </c>
      <c r="C10" s="8">
        <v>9802.59</v>
      </c>
    </row>
    <row r="11" spans="1:3">
      <c r="A11" s="7" t="s">
        <v>11</v>
      </c>
      <c r="B11" s="7" t="s">
        <v>9</v>
      </c>
      <c r="C11" s="8">
        <v>6459909.6800000006</v>
      </c>
    </row>
    <row r="12" spans="1:3">
      <c r="A12" s="7" t="s">
        <v>20</v>
      </c>
      <c r="B12" s="7" t="s">
        <v>9</v>
      </c>
      <c r="C12" s="8">
        <v>543214.57999999996</v>
      </c>
    </row>
    <row r="13" spans="1:3">
      <c r="A13" s="7" t="s">
        <v>24</v>
      </c>
      <c r="B13" s="7" t="s">
        <v>9</v>
      </c>
      <c r="C13" s="8">
        <v>1605428</v>
      </c>
    </row>
    <row r="14" spans="1:3">
      <c r="A14" s="7" t="s">
        <v>25</v>
      </c>
      <c r="B14" s="7" t="s">
        <v>9</v>
      </c>
      <c r="C14" s="8">
        <v>638000</v>
      </c>
    </row>
    <row r="15" spans="1:3">
      <c r="A15" s="7" t="s">
        <v>27</v>
      </c>
      <c r="B15" s="7" t="s">
        <v>9</v>
      </c>
      <c r="C15" s="8">
        <v>85312.92</v>
      </c>
    </row>
    <row r="16" spans="1:3">
      <c r="A16" s="7" t="s">
        <v>31</v>
      </c>
      <c r="B16" s="7" t="s">
        <v>9</v>
      </c>
      <c r="C16" s="8">
        <v>2918396.25</v>
      </c>
    </row>
    <row r="17" spans="1:3">
      <c r="A17" s="9" t="s">
        <v>6</v>
      </c>
      <c r="B17" s="7" t="s">
        <v>9</v>
      </c>
      <c r="C17" s="10">
        <v>12250261.43</v>
      </c>
    </row>
    <row r="18" spans="1:3">
      <c r="A18" s="11"/>
      <c r="B18" s="7"/>
      <c r="C18" s="1">
        <f>C8+C9+C10+C11+C12+C13+C14+C15+C16-C17</f>
        <v>733574.84000000171</v>
      </c>
    </row>
    <row r="19" spans="1:3">
      <c r="A19" s="11"/>
      <c r="C19" s="1"/>
    </row>
    <row r="20" spans="1:3">
      <c r="A20" s="2" t="s">
        <v>3</v>
      </c>
      <c r="B20" s="12" t="str">
        <f>A4</f>
        <v>24.03.2022.</v>
      </c>
    </row>
    <row r="21" spans="1:3">
      <c r="A21" s="19" t="s">
        <v>11</v>
      </c>
      <c r="B21" s="14">
        <f>SUM(B22:B29)</f>
        <v>6459909.6800000006</v>
      </c>
    </row>
    <row r="22" spans="1:3">
      <c r="A22" s="15" t="s">
        <v>12</v>
      </c>
      <c r="B22" s="16">
        <v>1072299.77</v>
      </c>
    </row>
    <row r="23" spans="1:3">
      <c r="A23" s="15" t="s">
        <v>13</v>
      </c>
      <c r="B23" s="16">
        <v>764214.66</v>
      </c>
    </row>
    <row r="24" spans="1:3">
      <c r="A24" s="15" t="s">
        <v>14</v>
      </c>
      <c r="B24" s="16">
        <v>1628617.2300000002</v>
      </c>
    </row>
    <row r="25" spans="1:3">
      <c r="A25" s="15" t="s">
        <v>15</v>
      </c>
      <c r="B25" s="16">
        <v>1224209.1400000001</v>
      </c>
    </row>
    <row r="26" spans="1:3">
      <c r="A26" s="15" t="s">
        <v>16</v>
      </c>
      <c r="B26" s="16">
        <v>625595</v>
      </c>
    </row>
    <row r="27" spans="1:3">
      <c r="A27" s="15" t="s">
        <v>17</v>
      </c>
      <c r="B27" s="16">
        <v>298106.26</v>
      </c>
    </row>
    <row r="28" spans="1:3">
      <c r="A28" s="15" t="s">
        <v>18</v>
      </c>
      <c r="B28" s="16">
        <v>49367.62</v>
      </c>
    </row>
    <row r="29" spans="1:3">
      <c r="A29" s="17" t="s">
        <v>19</v>
      </c>
      <c r="B29" s="18">
        <v>797500</v>
      </c>
    </row>
    <row r="30" spans="1:3">
      <c r="A30" s="19" t="s">
        <v>20</v>
      </c>
      <c r="B30" s="14">
        <f>SUM(B31:B33)</f>
        <v>543214.57999999996</v>
      </c>
    </row>
    <row r="31" spans="1:3">
      <c r="A31" s="15" t="s">
        <v>12</v>
      </c>
      <c r="B31" s="16">
        <v>273931.65999999997</v>
      </c>
    </row>
    <row r="32" spans="1:3">
      <c r="A32" s="15" t="s">
        <v>14</v>
      </c>
      <c r="B32" s="16">
        <v>169872.34</v>
      </c>
    </row>
    <row r="33" spans="1:2">
      <c r="A33" s="17" t="s">
        <v>13</v>
      </c>
      <c r="B33" s="18">
        <v>99410.58</v>
      </c>
    </row>
    <row r="34" spans="1:2">
      <c r="A34" s="19" t="s">
        <v>24</v>
      </c>
      <c r="B34" s="14">
        <f>SUM(B35:B37)</f>
        <v>1605428</v>
      </c>
    </row>
    <row r="35" spans="1:2">
      <c r="A35" s="15" t="s">
        <v>21</v>
      </c>
      <c r="B35" s="16">
        <v>336688</v>
      </c>
    </row>
    <row r="36" spans="1:2">
      <c r="A36" s="15" t="s">
        <v>22</v>
      </c>
      <c r="B36" s="16">
        <v>1004740</v>
      </c>
    </row>
    <row r="37" spans="1:2">
      <c r="A37" s="17" t="s">
        <v>23</v>
      </c>
      <c r="B37" s="18">
        <v>264000</v>
      </c>
    </row>
    <row r="38" spans="1:2">
      <c r="A38" s="19" t="s">
        <v>25</v>
      </c>
      <c r="B38" s="14">
        <f>SUM(B39)</f>
        <v>638000</v>
      </c>
    </row>
    <row r="39" spans="1:2">
      <c r="A39" s="17" t="s">
        <v>22</v>
      </c>
      <c r="B39" s="18">
        <v>638000</v>
      </c>
    </row>
    <row r="40" spans="1:2">
      <c r="A40" s="19" t="s">
        <v>27</v>
      </c>
      <c r="B40" s="14">
        <f>SUM(B41:B42)</f>
        <v>85312.92</v>
      </c>
    </row>
    <row r="41" spans="1:2">
      <c r="A41" s="15" t="s">
        <v>26</v>
      </c>
      <c r="B41" s="16">
        <v>30538.2</v>
      </c>
    </row>
    <row r="42" spans="1:2">
      <c r="A42" s="17" t="s">
        <v>16</v>
      </c>
      <c r="B42" s="18">
        <v>54774.720000000001</v>
      </c>
    </row>
    <row r="43" spans="1:2">
      <c r="A43" s="19" t="s">
        <v>31</v>
      </c>
      <c r="B43" s="14">
        <f>SUM(B44:B47)</f>
        <v>2918396.25</v>
      </c>
    </row>
    <row r="44" spans="1:2">
      <c r="A44" s="15" t="s">
        <v>28</v>
      </c>
      <c r="B44" s="16">
        <v>1374315.2</v>
      </c>
    </row>
    <row r="45" spans="1:2">
      <c r="A45" s="15" t="s">
        <v>29</v>
      </c>
      <c r="B45" s="16">
        <v>125492.4</v>
      </c>
    </row>
    <row r="46" spans="1:2">
      <c r="A46" s="15" t="s">
        <v>30</v>
      </c>
      <c r="B46" s="16">
        <v>195576</v>
      </c>
    </row>
    <row r="47" spans="1:2">
      <c r="A47" s="17" t="s">
        <v>22</v>
      </c>
      <c r="B47" s="18">
        <v>1223012.6499999999</v>
      </c>
    </row>
    <row r="48" spans="1:2">
      <c r="B48" s="1">
        <f>B21+B30+B34+B38+B40+B43</f>
        <v>12250261.430000002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2022-03-25T06:01:46Z</dcterms:modified>
</cp:coreProperties>
</file>